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2016" sheetId="1" r:id="rId1"/>
    <sheet name="2020" sheetId="2" r:id="rId2"/>
    <sheet name="Arkusz3" sheetId="3" r:id="rId3"/>
  </sheets>
  <definedNames>
    <definedName name="_xlnm.Print_Area" localSheetId="0">'2016'!$A$1:$K$71</definedName>
  </definedNames>
  <calcPr fullCalcOnLoad="1"/>
</workbook>
</file>

<file path=xl/sharedStrings.xml><?xml version="1.0" encoding="utf-8"?>
<sst xmlns="http://schemas.openxmlformats.org/spreadsheetml/2006/main" count="151" uniqueCount="79">
  <si>
    <t xml:space="preserve">     RACHUNEK ZYSKÓW I STRAT JEDNOSTKI</t>
  </si>
  <si>
    <t>Adresat:</t>
  </si>
  <si>
    <t xml:space="preserve">I.      Przychody netto ze sprzedaży produktów     </t>
  </si>
  <si>
    <t xml:space="preserve">II.     Zmiana stanu produktów ( zwiększenie - wartość dodatnia, </t>
  </si>
  <si>
    <t>III.    Koszt wytworzenia produktów na własne potrzeby jednostki</t>
  </si>
  <si>
    <t>IV.   Przychody netto ze sprzedaży towarów  i materiałów</t>
  </si>
  <si>
    <t>B.    Koszty działalności operacyjnej</t>
  </si>
  <si>
    <t xml:space="preserve">I.     Amortyzacja </t>
  </si>
  <si>
    <t>IV.   Podatki i opłaty</t>
  </si>
  <si>
    <t>V.    Wynagrodzenia</t>
  </si>
  <si>
    <t>III.    Usługi obce</t>
  </si>
  <si>
    <t>VII.  Pozostałe koszty rodzajowe</t>
  </si>
  <si>
    <t>VIII. Wartość sprzedanych towarów i materiałów</t>
  </si>
  <si>
    <t>D.   Pozostałe przychody operacyjne</t>
  </si>
  <si>
    <t>II.   Dotacje</t>
  </si>
  <si>
    <t>F.     Zysk ( strata ) z działalności operacyjnej ( C+ D - E )</t>
  </si>
  <si>
    <t>G.    Przychody finansowe</t>
  </si>
  <si>
    <t>I.      Dywidenty i udziały w zyskach</t>
  </si>
  <si>
    <t>II.     Odsetki</t>
  </si>
  <si>
    <t>III.     Inne</t>
  </si>
  <si>
    <t>H.     Koszty finansowe</t>
  </si>
  <si>
    <t>I.      Odsetki</t>
  </si>
  <si>
    <t>II.     Inne</t>
  </si>
  <si>
    <t>I.     Zysk  ( strata ) z działalności gospodarczej ( F + G - H )</t>
  </si>
  <si>
    <t>L.    Podatek dochodowy</t>
  </si>
  <si>
    <t>N.   Zysk ( strata ) netto ( K - L - M )</t>
  </si>
  <si>
    <t>……………..……………</t>
  </si>
  <si>
    <t xml:space="preserve">    (główny księgowy)</t>
  </si>
  <si>
    <t xml:space="preserve">   (rok, miesiąc, dzień)</t>
  </si>
  <si>
    <t>…………………………..</t>
  </si>
  <si>
    <r>
      <t xml:space="preserve">      </t>
    </r>
    <r>
      <rPr>
        <sz val="8"/>
        <rFont val="Arial"/>
        <family val="2"/>
      </rPr>
      <t>(kierownik jednostki)</t>
    </r>
  </si>
  <si>
    <t>koniec roku</t>
  </si>
  <si>
    <t>Stan</t>
  </si>
  <si>
    <t>poprzedniego</t>
  </si>
  <si>
    <t>bieżącego</t>
  </si>
  <si>
    <t xml:space="preserve">                   (wariant porównawczy)</t>
  </si>
  <si>
    <t>VI.   Ubezpieczenia społeczne i inne świadczenia dla pracowników</t>
  </si>
  <si>
    <t xml:space="preserve">       oraz nadwyżki środków obrotowych</t>
  </si>
  <si>
    <t xml:space="preserve">              87-620 KIKÓŁ</t>
  </si>
  <si>
    <t xml:space="preserve">              WÓJT GMINY KIKÓŁ</t>
  </si>
  <si>
    <t xml:space="preserve">        zmniejszenie - wartość ujemna )</t>
  </si>
  <si>
    <t>V.    Dotacje na finansowanie działalności podstawowej</t>
  </si>
  <si>
    <t>VI.    Przychody z tytułu dochodów budżetowych</t>
  </si>
  <si>
    <t>IX.   Inne świadczenia finansowane z budżetu</t>
  </si>
  <si>
    <t>X.    Pozostałe obciążenia</t>
  </si>
  <si>
    <t>A.     Przychody netto z podstawowej działalności operacyjnej</t>
  </si>
  <si>
    <t>III.  Inne przychody operacyjne</t>
  </si>
  <si>
    <t xml:space="preserve">     i dochodów jednostek budżetowych gromadzonych  na wydzielonym rachunku</t>
  </si>
  <si>
    <t>II.   Pozostałe koszty operacyjne</t>
  </si>
  <si>
    <t>E.  Pozostałe koszty operacyjne</t>
  </si>
  <si>
    <t>Informacje uzupełniające istotne dla oceny rzetelności i przejrzystości sytuacji finansowej:</t>
  </si>
  <si>
    <t xml:space="preserve"> </t>
  </si>
  <si>
    <t xml:space="preserve">              PLAC KOŚCIUSZKI 7</t>
  </si>
  <si>
    <t>I.   Koszty inwestycji finansowanych ze środków własnych samorządowych zakładów budżetowych</t>
  </si>
  <si>
    <t>I.    Zysk ze zbycia niefinansowych aktywów trwałych</t>
  </si>
  <si>
    <r>
      <t xml:space="preserve">1. </t>
    </r>
    <r>
      <rPr>
        <b/>
        <sz val="10"/>
        <rFont val="Arial"/>
        <family val="2"/>
      </rPr>
      <t>Poz. D.III. Inne przychody operacyjne</t>
    </r>
    <r>
      <rPr>
        <sz val="10"/>
        <rFont val="Arial"/>
        <family val="2"/>
      </rPr>
      <t>:</t>
    </r>
  </si>
  <si>
    <t xml:space="preserve">Nazwa i adres jednostki </t>
  </si>
  <si>
    <t>sprawozdawczej</t>
  </si>
  <si>
    <t xml:space="preserve">           sporządzony na dzień 31.12.2016r.</t>
  </si>
  <si>
    <t>Wysłać bez pisma przewodniego</t>
  </si>
  <si>
    <t>C.   Zysk ( strata ) z działalności podstawowej ( A-B )</t>
  </si>
  <si>
    <t>K.    Zysk ( strata ) brutto   ( I +/-  J )</t>
  </si>
  <si>
    <t>ŚRODOWISKOWY DOM</t>
  </si>
  <si>
    <t>SAMOPOMOCY "KONICZYNKA"</t>
  </si>
  <si>
    <t>ZYNKA"</t>
  </si>
  <si>
    <t>Sumin 20</t>
  </si>
  <si>
    <t>87-620 Kikół</t>
  </si>
  <si>
    <t xml:space="preserve">Numer identyfikacyjny REGON       </t>
  </si>
  <si>
    <t xml:space="preserve">    </t>
  </si>
  <si>
    <t xml:space="preserve">       2017.03.29</t>
  </si>
  <si>
    <t>Otrzymane w 2015 roku pozostałe środki trwałe z Gminy Kikół - korekta przekazania majątku w kwocie 127 645,83 zł</t>
  </si>
  <si>
    <t>II     Zużycie materiałów i energii</t>
  </si>
  <si>
    <t>środków obrotowych w kwocie 16 481,59 zł</t>
  </si>
  <si>
    <t xml:space="preserve"> -  Wartość otrzymanych w styczniu 2016r. nieodpłatnie z Gminy Kikół  niskocennych środków trwałych i rzeczowych </t>
  </si>
  <si>
    <t>M.   Pozostałe obowiązkowe zmniejszenia zysku ( zwiększenia straty )</t>
  </si>
  <si>
    <t xml:space="preserve">             GMINA KIKÓŁ</t>
  </si>
  <si>
    <t xml:space="preserve">           sporządzony na dzień 31.12.2020 r.</t>
  </si>
  <si>
    <t>J.     Podatek dochodowy</t>
  </si>
  <si>
    <t xml:space="preserve">       2021.03.30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</si>
</sst>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fill"/>
    </xf>
    <xf numFmtId="0" fontId="0" fillId="0" borderId="13" xfId="0" applyBorder="1" applyAlignment="1">
      <alignment horizontal="fill"/>
    </xf>
    <xf numFmtId="0" fontId="0" fillId="0" borderId="0" xfId="0" applyBorder="1" applyAlignment="1">
      <alignment horizontal="fill"/>
    </xf>
    <xf numFmtId="0" fontId="0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Font="1" applyBorder="1" applyAlignment="1">
      <alignment horizontal="fill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0.00390625" style="0" bestFit="1" customWidth="1"/>
    <col min="2" max="2" width="10.7109375" style="0" customWidth="1"/>
    <col min="8" max="8" width="8.00390625" style="0" customWidth="1"/>
    <col min="9" max="9" width="12.57421875" style="0" customWidth="1"/>
    <col min="10" max="10" width="12.7109375" style="0" customWidth="1"/>
  </cols>
  <sheetData>
    <row r="1" spans="1:10" ht="19.5" customHeight="1">
      <c r="A1" s="44" t="s">
        <v>56</v>
      </c>
      <c r="B1" s="20"/>
      <c r="C1" s="3"/>
      <c r="D1" s="12"/>
      <c r="E1" s="4"/>
      <c r="F1" s="4"/>
      <c r="G1" s="3"/>
      <c r="H1" s="5"/>
      <c r="I1" s="3" t="s">
        <v>1</v>
      </c>
      <c r="J1" s="5"/>
    </row>
    <row r="2" spans="1:10" ht="13.5" customHeight="1">
      <c r="A2" s="21" t="s">
        <v>57</v>
      </c>
      <c r="B2" s="22"/>
      <c r="C2" s="7"/>
      <c r="D2" s="34" t="s">
        <v>0</v>
      </c>
      <c r="E2" s="35"/>
      <c r="F2" s="35"/>
      <c r="G2" s="36"/>
      <c r="H2" s="37"/>
      <c r="I2" s="38" t="s">
        <v>39</v>
      </c>
      <c r="J2" s="8"/>
    </row>
    <row r="3" spans="1:10" ht="22.5" customHeight="1">
      <c r="A3" s="21" t="s">
        <v>62</v>
      </c>
      <c r="B3" s="22"/>
      <c r="C3" s="7"/>
      <c r="D3" s="34" t="s">
        <v>35</v>
      </c>
      <c r="E3" s="35"/>
      <c r="F3" s="35"/>
      <c r="G3" s="36"/>
      <c r="H3" s="37"/>
      <c r="I3" s="38" t="s">
        <v>52</v>
      </c>
      <c r="J3" s="8"/>
    </row>
    <row r="4" spans="1:10" ht="15" customHeight="1">
      <c r="A4" s="45" t="s">
        <v>63</v>
      </c>
      <c r="B4" s="22"/>
      <c r="C4" s="42" t="s">
        <v>64</v>
      </c>
      <c r="D4" s="34" t="s">
        <v>58</v>
      </c>
      <c r="E4" s="35"/>
      <c r="F4" s="35"/>
      <c r="G4" s="36"/>
      <c r="H4" s="37"/>
      <c r="I4" s="38" t="s">
        <v>38</v>
      </c>
      <c r="J4" s="8"/>
    </row>
    <row r="5" spans="1:10" ht="17.25" customHeight="1">
      <c r="A5" s="6" t="s">
        <v>65</v>
      </c>
      <c r="B5" s="7" t="s">
        <v>66</v>
      </c>
      <c r="C5" s="8"/>
      <c r="D5" s="6"/>
      <c r="E5" s="7"/>
      <c r="F5" s="7"/>
      <c r="G5" s="7"/>
      <c r="H5" s="8"/>
      <c r="I5" s="13" t="s">
        <v>59</v>
      </c>
      <c r="J5" s="5"/>
    </row>
    <row r="6" spans="1:10" ht="24" customHeight="1">
      <c r="A6" s="6">
        <v>362873839</v>
      </c>
      <c r="B6" s="7"/>
      <c r="C6" s="8"/>
      <c r="D6" s="7"/>
      <c r="E6" s="7"/>
      <c r="F6" s="7"/>
      <c r="G6" s="7"/>
      <c r="H6" s="8"/>
      <c r="I6" s="46"/>
      <c r="J6" s="8"/>
    </row>
    <row r="7" spans="1:10" ht="12.75" customHeight="1">
      <c r="A7" s="6" t="s">
        <v>67</v>
      </c>
      <c r="B7" s="7"/>
      <c r="C7" s="7"/>
      <c r="D7" s="9"/>
      <c r="E7" s="10"/>
      <c r="F7" s="10"/>
      <c r="G7" s="10"/>
      <c r="H7" s="11"/>
      <c r="I7" s="9"/>
      <c r="J7" s="11"/>
    </row>
    <row r="8" spans="1:10" ht="12.75">
      <c r="A8" s="47" t="s">
        <v>68</v>
      </c>
      <c r="B8" s="3"/>
      <c r="C8" s="3"/>
      <c r="D8" s="3"/>
      <c r="E8" s="3"/>
      <c r="F8" s="3"/>
      <c r="G8" s="3"/>
      <c r="H8" s="5"/>
      <c r="I8" s="14" t="s">
        <v>32</v>
      </c>
      <c r="J8" s="14" t="s">
        <v>32</v>
      </c>
    </row>
    <row r="9" spans="1:10" ht="12.75">
      <c r="A9" s="39" t="s">
        <v>68</v>
      </c>
      <c r="B9" s="7"/>
      <c r="C9" s="7"/>
      <c r="D9" s="7"/>
      <c r="E9" s="7"/>
      <c r="F9" s="7"/>
      <c r="G9" s="7"/>
      <c r="H9" s="8"/>
      <c r="I9" s="26" t="s">
        <v>31</v>
      </c>
      <c r="J9" s="26" t="s">
        <v>31</v>
      </c>
    </row>
    <row r="10" spans="1:10" ht="12.75">
      <c r="A10" s="9"/>
      <c r="B10" s="10"/>
      <c r="C10" s="10"/>
      <c r="D10" s="10"/>
      <c r="E10" s="10"/>
      <c r="F10" s="10"/>
      <c r="G10" s="10"/>
      <c r="H10" s="11"/>
      <c r="I10" s="15" t="s">
        <v>33</v>
      </c>
      <c r="J10" s="11" t="s">
        <v>34</v>
      </c>
    </row>
    <row r="11" spans="1:10" ht="19.5" customHeight="1">
      <c r="A11" s="16" t="s">
        <v>45</v>
      </c>
      <c r="B11" s="10"/>
      <c r="C11" s="10"/>
      <c r="D11" s="17"/>
      <c r="E11" s="17"/>
      <c r="F11" s="17"/>
      <c r="G11" s="17"/>
      <c r="H11" s="18"/>
      <c r="I11" s="33">
        <f>SUM(I12:I18)</f>
        <v>0</v>
      </c>
      <c r="J11" s="33">
        <f>SUM(J12:J18)</f>
        <v>0</v>
      </c>
    </row>
    <row r="12" spans="1:10" ht="19.5" customHeight="1">
      <c r="A12" s="19" t="s">
        <v>2</v>
      </c>
      <c r="B12" s="17"/>
      <c r="C12" s="17"/>
      <c r="D12" s="17"/>
      <c r="E12" s="17"/>
      <c r="F12" s="17"/>
      <c r="G12" s="17"/>
      <c r="H12" s="18"/>
      <c r="I12" s="28"/>
      <c r="J12" s="28"/>
    </row>
    <row r="13" spans="1:10" ht="12.75">
      <c r="A13" s="2" t="s">
        <v>3</v>
      </c>
      <c r="B13" s="3"/>
      <c r="C13" s="3"/>
      <c r="D13" s="3"/>
      <c r="E13" s="3"/>
      <c r="F13" s="3"/>
      <c r="G13" s="3"/>
      <c r="H13" s="5"/>
      <c r="I13" s="30"/>
      <c r="J13" s="30"/>
    </row>
    <row r="14" spans="1:10" ht="12.75">
      <c r="A14" s="9" t="s">
        <v>40</v>
      </c>
      <c r="B14" s="10"/>
      <c r="C14" s="10"/>
      <c r="D14" s="10"/>
      <c r="E14" s="10"/>
      <c r="F14" s="10"/>
      <c r="G14" s="10"/>
      <c r="H14" s="11"/>
      <c r="I14" s="32"/>
      <c r="J14" s="32"/>
    </row>
    <row r="15" spans="1:10" ht="19.5" customHeight="1">
      <c r="A15" s="19" t="s">
        <v>4</v>
      </c>
      <c r="B15" s="17"/>
      <c r="C15" s="17"/>
      <c r="D15" s="17"/>
      <c r="E15" s="17"/>
      <c r="F15" s="17"/>
      <c r="G15" s="17"/>
      <c r="H15" s="18"/>
      <c r="I15" s="28"/>
      <c r="J15" s="28"/>
    </row>
    <row r="16" spans="1:10" ht="19.5" customHeight="1">
      <c r="A16" s="19" t="s">
        <v>5</v>
      </c>
      <c r="B16" s="17"/>
      <c r="C16" s="17"/>
      <c r="D16" s="17"/>
      <c r="E16" s="17"/>
      <c r="F16" s="17"/>
      <c r="G16" s="17"/>
      <c r="H16" s="18"/>
      <c r="I16" s="28"/>
      <c r="J16" s="28"/>
    </row>
    <row r="17" spans="1:10" ht="19.5" customHeight="1">
      <c r="A17" s="19" t="s">
        <v>41</v>
      </c>
      <c r="B17" s="17"/>
      <c r="C17" s="17"/>
      <c r="D17" s="17"/>
      <c r="E17" s="17"/>
      <c r="F17" s="17"/>
      <c r="G17" s="17"/>
      <c r="H17" s="18"/>
      <c r="I17" s="28"/>
      <c r="J17" s="28"/>
    </row>
    <row r="18" spans="1:10" ht="19.5" customHeight="1">
      <c r="A18" s="19" t="s">
        <v>42</v>
      </c>
      <c r="B18" s="17"/>
      <c r="C18" s="17"/>
      <c r="D18" s="17"/>
      <c r="E18" s="17"/>
      <c r="F18" s="17"/>
      <c r="G18" s="17"/>
      <c r="H18" s="18"/>
      <c r="I18" s="28"/>
      <c r="J18" s="28"/>
    </row>
    <row r="19" spans="1:10" ht="19.5" customHeight="1">
      <c r="A19" s="16" t="s">
        <v>6</v>
      </c>
      <c r="B19" s="17"/>
      <c r="C19" s="17"/>
      <c r="D19" s="17"/>
      <c r="E19" s="17"/>
      <c r="F19" s="17"/>
      <c r="G19" s="17"/>
      <c r="H19" s="18"/>
      <c r="I19" s="33">
        <f>SUM(I20:I29)</f>
        <v>169372.46</v>
      </c>
      <c r="J19" s="33">
        <f>SUM(J20:J29)</f>
        <v>632100.05</v>
      </c>
    </row>
    <row r="20" spans="1:10" ht="19.5" customHeight="1">
      <c r="A20" s="19" t="s">
        <v>7</v>
      </c>
      <c r="B20" s="17"/>
      <c r="C20" s="17"/>
      <c r="D20" s="17"/>
      <c r="E20" s="17"/>
      <c r="F20" s="17"/>
      <c r="G20" s="17"/>
      <c r="H20" s="18"/>
      <c r="I20" s="28"/>
      <c r="J20" s="28">
        <v>1860.72</v>
      </c>
    </row>
    <row r="21" spans="1:10" ht="19.5" customHeight="1">
      <c r="A21" s="19" t="s">
        <v>71</v>
      </c>
      <c r="B21" s="17"/>
      <c r="C21" s="17"/>
      <c r="D21" s="17"/>
      <c r="E21" s="17"/>
      <c r="F21" s="17"/>
      <c r="G21" s="17"/>
      <c r="H21" s="18"/>
      <c r="I21" s="28">
        <v>141659.44</v>
      </c>
      <c r="J21" s="28">
        <v>158492.52</v>
      </c>
    </row>
    <row r="22" spans="1:10" ht="19.5" customHeight="1">
      <c r="A22" s="19" t="s">
        <v>10</v>
      </c>
      <c r="B22" s="17"/>
      <c r="C22" s="17"/>
      <c r="D22" s="17"/>
      <c r="E22" s="17"/>
      <c r="F22" s="17"/>
      <c r="G22" s="17"/>
      <c r="H22" s="18"/>
      <c r="I22" s="28">
        <v>2774.4</v>
      </c>
      <c r="J22" s="28">
        <v>27114.93</v>
      </c>
    </row>
    <row r="23" spans="1:10" ht="19.5" customHeight="1">
      <c r="A23" s="19" t="s">
        <v>8</v>
      </c>
      <c r="B23" s="17"/>
      <c r="C23" s="17"/>
      <c r="D23" s="17"/>
      <c r="E23" s="17"/>
      <c r="F23" s="17"/>
      <c r="G23" s="17"/>
      <c r="H23" s="18"/>
      <c r="I23" s="28"/>
      <c r="J23" s="28">
        <v>2143</v>
      </c>
    </row>
    <row r="24" spans="1:10" ht="19.5" customHeight="1">
      <c r="A24" s="19" t="s">
        <v>9</v>
      </c>
      <c r="B24" s="17"/>
      <c r="C24" s="17"/>
      <c r="D24" s="17"/>
      <c r="E24" s="17"/>
      <c r="F24" s="17"/>
      <c r="G24" s="17"/>
      <c r="H24" s="18"/>
      <c r="I24" s="28">
        <v>20485.28</v>
      </c>
      <c r="J24" s="28">
        <v>356009.64</v>
      </c>
    </row>
    <row r="25" spans="1:10" ht="19.5" customHeight="1">
      <c r="A25" s="19" t="s">
        <v>36</v>
      </c>
      <c r="B25" s="17"/>
      <c r="C25" s="17"/>
      <c r="D25" s="17"/>
      <c r="E25" s="17"/>
      <c r="F25" s="17"/>
      <c r="G25" s="17"/>
      <c r="H25" s="18"/>
      <c r="I25" s="28">
        <v>4382.3</v>
      </c>
      <c r="J25" s="28">
        <v>84444.94</v>
      </c>
    </row>
    <row r="26" spans="1:10" ht="19.5" customHeight="1">
      <c r="A26" s="19" t="s">
        <v>11</v>
      </c>
      <c r="B26" s="17"/>
      <c r="C26" s="17"/>
      <c r="D26" s="17"/>
      <c r="E26" s="17"/>
      <c r="F26" s="17"/>
      <c r="G26" s="17"/>
      <c r="H26" s="18"/>
      <c r="I26" s="28">
        <v>71.04</v>
      </c>
      <c r="J26" s="28">
        <v>2034.3</v>
      </c>
    </row>
    <row r="27" spans="1:10" ht="19.5" customHeight="1">
      <c r="A27" s="19" t="s">
        <v>12</v>
      </c>
      <c r="B27" s="17"/>
      <c r="C27" s="17"/>
      <c r="D27" s="17"/>
      <c r="E27" s="17"/>
      <c r="F27" s="17"/>
      <c r="G27" s="17"/>
      <c r="H27" s="18"/>
      <c r="I27" s="28"/>
      <c r="J27" s="28"/>
    </row>
    <row r="28" spans="1:10" ht="19.5" customHeight="1">
      <c r="A28" s="19" t="s">
        <v>43</v>
      </c>
      <c r="B28" s="17"/>
      <c r="C28" s="17"/>
      <c r="D28" s="17"/>
      <c r="E28" s="17"/>
      <c r="F28" s="17"/>
      <c r="G28" s="17"/>
      <c r="H28" s="18"/>
      <c r="I28" s="28"/>
      <c r="J28" s="28"/>
    </row>
    <row r="29" spans="1:10" ht="19.5" customHeight="1">
      <c r="A29" s="19" t="s">
        <v>44</v>
      </c>
      <c r="B29" s="17"/>
      <c r="C29" s="17"/>
      <c r="D29" s="17"/>
      <c r="E29" s="17"/>
      <c r="F29" s="17"/>
      <c r="G29" s="17"/>
      <c r="H29" s="18"/>
      <c r="I29" s="28"/>
      <c r="J29" s="28"/>
    </row>
    <row r="30" spans="1:10" ht="19.5" customHeight="1">
      <c r="A30" s="16" t="s">
        <v>60</v>
      </c>
      <c r="B30" s="17"/>
      <c r="C30" s="17"/>
      <c r="D30" s="17"/>
      <c r="E30" s="17"/>
      <c r="F30" s="17"/>
      <c r="G30" s="17"/>
      <c r="H30" s="18"/>
      <c r="I30" s="33">
        <v>-169372.46</v>
      </c>
      <c r="J30" s="33">
        <f>J11-J19</f>
        <v>-632100.05</v>
      </c>
    </row>
    <row r="31" spans="1:10" ht="19.5" customHeight="1">
      <c r="A31" s="16" t="s">
        <v>13</v>
      </c>
      <c r="B31" s="17"/>
      <c r="C31" s="17"/>
      <c r="D31" s="17"/>
      <c r="E31" s="17"/>
      <c r="F31" s="17"/>
      <c r="G31" s="17"/>
      <c r="H31" s="18"/>
      <c r="I31" s="33">
        <v>6614.51</v>
      </c>
      <c r="J31" s="33">
        <f>SUM(J32:J34)</f>
        <v>144127.42</v>
      </c>
    </row>
    <row r="32" spans="1:10" ht="19.5" customHeight="1">
      <c r="A32" s="19" t="s">
        <v>54</v>
      </c>
      <c r="B32" s="17"/>
      <c r="C32" s="17"/>
      <c r="D32" s="17"/>
      <c r="E32" s="17"/>
      <c r="F32" s="17"/>
      <c r="G32" s="17"/>
      <c r="H32" s="18"/>
      <c r="I32" s="28"/>
      <c r="J32" s="28"/>
    </row>
    <row r="33" spans="1:10" ht="19.5" customHeight="1">
      <c r="A33" s="19" t="s">
        <v>14</v>
      </c>
      <c r="B33" s="17"/>
      <c r="C33" s="17"/>
      <c r="D33" s="17"/>
      <c r="E33" s="17"/>
      <c r="F33" s="17"/>
      <c r="G33" s="17"/>
      <c r="H33" s="18"/>
      <c r="I33" s="28"/>
      <c r="J33" s="28"/>
    </row>
    <row r="34" spans="1:10" ht="19.5" customHeight="1">
      <c r="A34" s="19" t="s">
        <v>46</v>
      </c>
      <c r="B34" s="17"/>
      <c r="C34" s="17"/>
      <c r="D34" s="17"/>
      <c r="E34" s="17"/>
      <c r="F34" s="17"/>
      <c r="G34" s="17"/>
      <c r="H34" s="18"/>
      <c r="I34" s="28">
        <v>6614.51</v>
      </c>
      <c r="J34" s="28">
        <v>144127.42</v>
      </c>
    </row>
    <row r="35" spans="1:10" ht="19.5" customHeight="1">
      <c r="A35" s="16" t="s">
        <v>49</v>
      </c>
      <c r="B35" s="17"/>
      <c r="C35" s="17"/>
      <c r="D35" s="17"/>
      <c r="E35" s="17"/>
      <c r="F35" s="17"/>
      <c r="G35" s="17"/>
      <c r="H35" s="18"/>
      <c r="I35" s="33">
        <f>SUM(I37:I38)</f>
        <v>0</v>
      </c>
      <c r="J35" s="33">
        <f>SUM(J37:J38)</f>
        <v>0</v>
      </c>
    </row>
    <row r="36" spans="1:10" ht="12.75" customHeight="1">
      <c r="A36" s="2" t="s">
        <v>53</v>
      </c>
      <c r="B36" s="3"/>
      <c r="C36" s="3"/>
      <c r="D36" s="3"/>
      <c r="E36" s="3"/>
      <c r="F36" s="3"/>
      <c r="G36" s="3"/>
      <c r="H36" s="5"/>
      <c r="I36" s="30"/>
      <c r="J36" s="30"/>
    </row>
    <row r="37" spans="1:10" ht="18" customHeight="1">
      <c r="A37" s="9" t="s">
        <v>47</v>
      </c>
      <c r="B37" s="10"/>
      <c r="C37" s="10"/>
      <c r="D37" s="10"/>
      <c r="E37" s="10"/>
      <c r="F37" s="10"/>
      <c r="G37" s="10"/>
      <c r="H37" s="11"/>
      <c r="I37" s="32"/>
      <c r="J37" s="32"/>
    </row>
    <row r="38" spans="1:10" ht="19.5" customHeight="1">
      <c r="A38" s="19" t="s">
        <v>48</v>
      </c>
      <c r="B38" s="17"/>
      <c r="C38" s="17"/>
      <c r="D38" s="17"/>
      <c r="E38" s="17"/>
      <c r="F38" s="17"/>
      <c r="G38" s="17"/>
      <c r="H38" s="18"/>
      <c r="I38" s="28"/>
      <c r="J38" s="28"/>
    </row>
    <row r="39" spans="1:10" ht="19.5" customHeight="1">
      <c r="A39" s="16" t="s">
        <v>15</v>
      </c>
      <c r="B39" s="17"/>
      <c r="C39" s="17"/>
      <c r="D39" s="17"/>
      <c r="E39" s="17"/>
      <c r="F39" s="17"/>
      <c r="G39" s="17"/>
      <c r="H39" s="18"/>
      <c r="I39" s="33">
        <v>-162757.95</v>
      </c>
      <c r="J39" s="33">
        <f>J30+J31-J35</f>
        <v>-487972.63</v>
      </c>
    </row>
    <row r="40" spans="1:10" ht="19.5" customHeight="1">
      <c r="A40" s="16" t="s">
        <v>16</v>
      </c>
      <c r="B40" s="17"/>
      <c r="C40" s="17"/>
      <c r="D40" s="17"/>
      <c r="E40" s="17"/>
      <c r="F40" s="17"/>
      <c r="G40" s="17"/>
      <c r="H40" s="18"/>
      <c r="I40" s="33">
        <v>7.88</v>
      </c>
      <c r="J40" s="33">
        <f>SUM(J41:J43)</f>
        <v>311.88</v>
      </c>
    </row>
    <row r="41" spans="1:10" ht="19.5" customHeight="1">
      <c r="A41" s="19" t="s">
        <v>17</v>
      </c>
      <c r="B41" s="17"/>
      <c r="C41" s="17"/>
      <c r="D41" s="17"/>
      <c r="E41" s="17"/>
      <c r="F41" s="17"/>
      <c r="G41" s="17"/>
      <c r="H41" s="18"/>
      <c r="I41" s="28"/>
      <c r="J41" s="28"/>
    </row>
    <row r="42" spans="1:10" ht="19.5" customHeight="1">
      <c r="A42" s="23" t="s">
        <v>18</v>
      </c>
      <c r="B42" s="17"/>
      <c r="C42" s="17"/>
      <c r="D42" s="17"/>
      <c r="E42" s="17"/>
      <c r="F42" s="17"/>
      <c r="G42" s="17"/>
      <c r="H42" s="18"/>
      <c r="I42" s="28">
        <v>7.88</v>
      </c>
      <c r="J42" s="28">
        <v>311.88</v>
      </c>
    </row>
    <row r="43" spans="1:10" ht="19.5" customHeight="1">
      <c r="A43" s="19" t="s">
        <v>19</v>
      </c>
      <c r="B43" s="17"/>
      <c r="C43" s="17"/>
      <c r="D43" s="17"/>
      <c r="E43" s="17"/>
      <c r="F43" s="17"/>
      <c r="G43" s="17"/>
      <c r="H43" s="18"/>
      <c r="I43" s="28"/>
      <c r="J43" s="28"/>
    </row>
    <row r="44" spans="1:10" ht="19.5" customHeight="1">
      <c r="A44" s="16" t="s">
        <v>20</v>
      </c>
      <c r="B44" s="17"/>
      <c r="C44" s="17"/>
      <c r="D44" s="17"/>
      <c r="E44" s="17"/>
      <c r="F44" s="17"/>
      <c r="G44" s="17"/>
      <c r="H44" s="18"/>
      <c r="I44" s="33">
        <v>0</v>
      </c>
      <c r="J44" s="33">
        <f>SUM(J45:J46)</f>
        <v>0</v>
      </c>
    </row>
    <row r="45" spans="1:10" ht="19.5" customHeight="1">
      <c r="A45" s="19" t="s">
        <v>21</v>
      </c>
      <c r="B45" s="17"/>
      <c r="C45" s="17"/>
      <c r="D45" s="17"/>
      <c r="E45" s="17"/>
      <c r="F45" s="17"/>
      <c r="G45" s="17"/>
      <c r="H45" s="18"/>
      <c r="I45" s="28"/>
      <c r="J45" s="28"/>
    </row>
    <row r="46" spans="1:10" ht="19.5" customHeight="1">
      <c r="A46" s="19" t="s">
        <v>22</v>
      </c>
      <c r="B46" s="17"/>
      <c r="C46" s="17"/>
      <c r="D46" s="17"/>
      <c r="E46" s="17"/>
      <c r="F46" s="17"/>
      <c r="G46" s="17"/>
      <c r="H46" s="18"/>
      <c r="I46" s="28"/>
      <c r="J46" s="28"/>
    </row>
    <row r="47" spans="1:10" ht="19.5" customHeight="1">
      <c r="A47" s="16" t="s">
        <v>23</v>
      </c>
      <c r="B47" s="17"/>
      <c r="C47" s="17"/>
      <c r="D47" s="17"/>
      <c r="E47" s="17"/>
      <c r="F47" s="17"/>
      <c r="G47" s="17"/>
      <c r="H47" s="18"/>
      <c r="I47" s="33">
        <v>-162750.07</v>
      </c>
      <c r="J47" s="33">
        <f>J39+J40-J44</f>
        <v>-487660.75</v>
      </c>
    </row>
    <row r="48" spans="1:10" ht="19.5" customHeight="1">
      <c r="A48" s="16" t="s">
        <v>61</v>
      </c>
      <c r="B48" s="17"/>
      <c r="C48" s="17"/>
      <c r="D48" s="17"/>
      <c r="E48" s="17"/>
      <c r="F48" s="17"/>
      <c r="G48" s="17"/>
      <c r="H48" s="18"/>
      <c r="I48" s="33">
        <v>-162750.07</v>
      </c>
      <c r="J48" s="33">
        <v>-487660.75</v>
      </c>
    </row>
    <row r="49" spans="1:10" ht="19.5" customHeight="1">
      <c r="A49" s="16" t="s">
        <v>24</v>
      </c>
      <c r="B49" s="17"/>
      <c r="C49" s="17"/>
      <c r="D49" s="17"/>
      <c r="E49" s="17"/>
      <c r="F49" s="17"/>
      <c r="G49" s="17"/>
      <c r="H49" s="18"/>
      <c r="I49" s="27"/>
      <c r="J49" s="28"/>
    </row>
    <row r="50" spans="1:10" ht="12.75">
      <c r="A50" s="25" t="s">
        <v>74</v>
      </c>
      <c r="B50" s="3"/>
      <c r="C50" s="3"/>
      <c r="D50" s="3"/>
      <c r="E50" s="3"/>
      <c r="F50" s="3"/>
      <c r="G50" s="3"/>
      <c r="H50" s="5"/>
      <c r="I50" s="29"/>
      <c r="J50" s="30"/>
    </row>
    <row r="51" spans="1:10" ht="12.75">
      <c r="A51" s="24" t="s">
        <v>37</v>
      </c>
      <c r="B51" s="10"/>
      <c r="C51" s="10"/>
      <c r="D51" s="10"/>
      <c r="E51" s="10"/>
      <c r="F51" s="10"/>
      <c r="G51" s="10"/>
      <c r="H51" s="11"/>
      <c r="I51" s="31"/>
      <c r="J51" s="32"/>
    </row>
    <row r="52" spans="1:10" ht="19.5" customHeight="1">
      <c r="A52" s="16" t="s">
        <v>25</v>
      </c>
      <c r="B52" s="17"/>
      <c r="C52" s="17"/>
      <c r="D52" s="17"/>
      <c r="E52" s="17"/>
      <c r="F52" s="17"/>
      <c r="G52" s="17"/>
      <c r="H52" s="18"/>
      <c r="I52" s="33">
        <v>-162750.07</v>
      </c>
      <c r="J52" s="33">
        <f>J48-J49-J50</f>
        <v>-487660.75</v>
      </c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40" t="s">
        <v>50</v>
      </c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3"/>
      <c r="J55" s="43"/>
    </row>
    <row r="56" spans="1:10" ht="12.75">
      <c r="A56" s="41" t="s">
        <v>55</v>
      </c>
      <c r="B56" s="42"/>
      <c r="C56" s="42"/>
      <c r="D56" s="42"/>
      <c r="E56" s="42"/>
      <c r="F56" s="42"/>
      <c r="G56" s="42"/>
      <c r="H56" s="42"/>
      <c r="I56" s="43"/>
      <c r="J56" s="43"/>
    </row>
    <row r="57" spans="1:10" ht="12.75">
      <c r="A57" s="41" t="s">
        <v>73</v>
      </c>
      <c r="B57" s="42"/>
      <c r="C57" s="42"/>
      <c r="D57" s="42"/>
      <c r="E57" s="42"/>
      <c r="F57" s="42"/>
      <c r="G57" s="42"/>
      <c r="H57" s="42"/>
      <c r="I57" s="43"/>
      <c r="J57" s="43"/>
    </row>
    <row r="58" spans="1:10" ht="12.75">
      <c r="A58" s="41" t="s">
        <v>72</v>
      </c>
      <c r="B58" s="42"/>
      <c r="C58" s="42"/>
      <c r="D58" s="42"/>
      <c r="E58" s="42"/>
      <c r="F58" s="42"/>
      <c r="G58" s="42"/>
      <c r="H58" s="42"/>
      <c r="I58" s="43"/>
      <c r="J58" s="43"/>
    </row>
    <row r="59" spans="1:10" ht="12.75">
      <c r="A59" s="41" t="s">
        <v>70</v>
      </c>
      <c r="B59" s="42"/>
      <c r="C59" s="42"/>
      <c r="D59" s="42"/>
      <c r="E59" s="42"/>
      <c r="F59" s="42"/>
      <c r="G59" s="42"/>
      <c r="H59" s="42"/>
      <c r="I59" s="43"/>
      <c r="J59" s="43"/>
    </row>
    <row r="66" ht="12.75">
      <c r="A66" t="s">
        <v>51</v>
      </c>
    </row>
    <row r="67" spans="2:9" ht="12.75">
      <c r="B67" t="s">
        <v>26</v>
      </c>
      <c r="F67" s="48" t="s">
        <v>69</v>
      </c>
      <c r="I67" t="s">
        <v>29</v>
      </c>
    </row>
    <row r="68" spans="2:9" ht="12.75">
      <c r="B68" s="1" t="s">
        <v>27</v>
      </c>
      <c r="F68" s="1" t="s">
        <v>28</v>
      </c>
      <c r="I68" t="s">
        <v>30</v>
      </c>
    </row>
  </sheetData>
  <sheetProtection/>
  <printOptions/>
  <pageMargins left="0.19" right="0.19" top="0.82" bottom="0.76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37">
      <selection activeCell="G63" sqref="G63"/>
    </sheetView>
  </sheetViews>
  <sheetFormatPr defaultColWidth="9.140625" defaultRowHeight="12.75"/>
  <cols>
    <col min="1" max="1" width="10.00390625" style="0" bestFit="1" customWidth="1"/>
    <col min="2" max="2" width="10.7109375" style="0" customWidth="1"/>
    <col min="8" max="8" width="8.00390625" style="0" customWidth="1"/>
    <col min="9" max="9" width="12.57421875" style="0" customWidth="1"/>
    <col min="10" max="10" width="12.7109375" style="0" customWidth="1"/>
  </cols>
  <sheetData>
    <row r="1" spans="1:10" ht="19.5" customHeight="1">
      <c r="A1" s="44" t="s">
        <v>56</v>
      </c>
      <c r="B1" s="20"/>
      <c r="C1" s="3"/>
      <c r="D1" s="12"/>
      <c r="E1" s="4"/>
      <c r="F1" s="4"/>
      <c r="G1" s="3"/>
      <c r="H1" s="5"/>
      <c r="I1" s="3" t="s">
        <v>1</v>
      </c>
      <c r="J1" s="5"/>
    </row>
    <row r="2" spans="1:10" ht="13.5" customHeight="1">
      <c r="A2" s="21" t="s">
        <v>57</v>
      </c>
      <c r="B2" s="22"/>
      <c r="C2" s="7"/>
      <c r="D2" s="34" t="s">
        <v>0</v>
      </c>
      <c r="E2" s="35"/>
      <c r="F2" s="35"/>
      <c r="G2" s="36"/>
      <c r="H2" s="37"/>
      <c r="I2" s="38" t="s">
        <v>75</v>
      </c>
      <c r="J2" s="8"/>
    </row>
    <row r="3" spans="1:10" ht="22.5" customHeight="1">
      <c r="A3" s="49" t="s">
        <v>62</v>
      </c>
      <c r="B3" s="50"/>
      <c r="C3" s="51"/>
      <c r="D3" s="34" t="s">
        <v>35</v>
      </c>
      <c r="E3" s="35"/>
      <c r="F3" s="35"/>
      <c r="G3" s="36"/>
      <c r="H3" s="37"/>
      <c r="I3" s="38" t="s">
        <v>52</v>
      </c>
      <c r="J3" s="8"/>
    </row>
    <row r="4" spans="1:10" ht="15" customHeight="1">
      <c r="A4" s="52" t="s">
        <v>63</v>
      </c>
      <c r="B4" s="53"/>
      <c r="C4" s="54"/>
      <c r="D4" s="34" t="s">
        <v>76</v>
      </c>
      <c r="E4" s="35"/>
      <c r="F4" s="35"/>
      <c r="G4" s="36"/>
      <c r="H4" s="37"/>
      <c r="I4" s="38" t="s">
        <v>38</v>
      </c>
      <c r="J4" s="8"/>
    </row>
    <row r="5" spans="1:10" ht="17.25" customHeight="1">
      <c r="A5" s="6" t="s">
        <v>65</v>
      </c>
      <c r="B5" s="7" t="s">
        <v>66</v>
      </c>
      <c r="C5" s="8"/>
      <c r="D5" s="6"/>
      <c r="E5" s="7"/>
      <c r="F5" s="7"/>
      <c r="G5" s="7"/>
      <c r="H5" s="8"/>
      <c r="I5" s="13" t="s">
        <v>59</v>
      </c>
      <c r="J5" s="5"/>
    </row>
    <row r="6" spans="1:10" ht="24" customHeight="1">
      <c r="A6" s="6">
        <v>362873839</v>
      </c>
      <c r="B6" s="7"/>
      <c r="C6" s="8"/>
      <c r="D6" s="7"/>
      <c r="E6" s="7"/>
      <c r="F6" s="7"/>
      <c r="G6" s="7"/>
      <c r="H6" s="8"/>
      <c r="I6" s="46"/>
      <c r="J6" s="8"/>
    </row>
    <row r="7" spans="1:10" ht="12.75" customHeight="1">
      <c r="A7" s="6" t="s">
        <v>67</v>
      </c>
      <c r="B7" s="7"/>
      <c r="C7" s="7"/>
      <c r="D7" s="9"/>
      <c r="E7" s="10"/>
      <c r="F7" s="10"/>
      <c r="G7" s="10"/>
      <c r="H7" s="11"/>
      <c r="I7" s="9"/>
      <c r="J7" s="11"/>
    </row>
    <row r="8" spans="1:10" ht="12.75">
      <c r="A8" s="47" t="s">
        <v>68</v>
      </c>
      <c r="B8" s="3"/>
      <c r="C8" s="3"/>
      <c r="D8" s="3"/>
      <c r="E8" s="3"/>
      <c r="F8" s="3"/>
      <c r="G8" s="3"/>
      <c r="H8" s="5"/>
      <c r="I8" s="14" t="s">
        <v>32</v>
      </c>
      <c r="J8" s="14" t="s">
        <v>32</v>
      </c>
    </row>
    <row r="9" spans="1:10" ht="12.75">
      <c r="A9" s="39" t="s">
        <v>68</v>
      </c>
      <c r="B9" s="7"/>
      <c r="C9" s="7"/>
      <c r="D9" s="7"/>
      <c r="E9" s="7"/>
      <c r="F9" s="7"/>
      <c r="G9" s="7"/>
      <c r="H9" s="8"/>
      <c r="I9" s="26" t="s">
        <v>31</v>
      </c>
      <c r="J9" s="26" t="s">
        <v>31</v>
      </c>
    </row>
    <row r="10" spans="1:10" ht="12.75">
      <c r="A10" s="9"/>
      <c r="B10" s="10"/>
      <c r="C10" s="10"/>
      <c r="D10" s="10"/>
      <c r="E10" s="10"/>
      <c r="F10" s="10"/>
      <c r="G10" s="10"/>
      <c r="H10" s="11"/>
      <c r="I10" s="15" t="s">
        <v>33</v>
      </c>
      <c r="J10" s="11" t="s">
        <v>34</v>
      </c>
    </row>
    <row r="11" spans="1:10" ht="19.5" customHeight="1">
      <c r="A11" s="16" t="s">
        <v>45</v>
      </c>
      <c r="B11" s="10"/>
      <c r="C11" s="10"/>
      <c r="D11" s="17"/>
      <c r="E11" s="17"/>
      <c r="F11" s="17"/>
      <c r="G11" s="17"/>
      <c r="H11" s="18"/>
      <c r="I11" s="33">
        <f>SUM(I12:I18)</f>
        <v>0</v>
      </c>
      <c r="J11" s="33">
        <f>SUM(J12:J18)</f>
        <v>0</v>
      </c>
    </row>
    <row r="12" spans="1:10" ht="19.5" customHeight="1">
      <c r="A12" s="19" t="s">
        <v>2</v>
      </c>
      <c r="B12" s="17"/>
      <c r="C12" s="17"/>
      <c r="D12" s="17"/>
      <c r="E12" s="17"/>
      <c r="F12" s="17"/>
      <c r="G12" s="17"/>
      <c r="H12" s="18"/>
      <c r="I12" s="28"/>
      <c r="J12" s="28"/>
    </row>
    <row r="13" spans="1:10" ht="12.75">
      <c r="A13" s="2" t="s">
        <v>3</v>
      </c>
      <c r="B13" s="3"/>
      <c r="C13" s="3"/>
      <c r="D13" s="3"/>
      <c r="E13" s="3"/>
      <c r="F13" s="3"/>
      <c r="G13" s="3"/>
      <c r="H13" s="5"/>
      <c r="I13" s="30"/>
      <c r="J13" s="30"/>
    </row>
    <row r="14" spans="1:10" ht="12.75">
      <c r="A14" s="9" t="s">
        <v>40</v>
      </c>
      <c r="B14" s="10"/>
      <c r="C14" s="10"/>
      <c r="D14" s="10"/>
      <c r="E14" s="10"/>
      <c r="F14" s="10"/>
      <c r="G14" s="10"/>
      <c r="H14" s="11"/>
      <c r="I14" s="32"/>
      <c r="J14" s="32"/>
    </row>
    <row r="15" spans="1:10" ht="19.5" customHeight="1">
      <c r="A15" s="19" t="s">
        <v>4</v>
      </c>
      <c r="B15" s="17"/>
      <c r="C15" s="17"/>
      <c r="D15" s="17"/>
      <c r="E15" s="17"/>
      <c r="F15" s="17"/>
      <c r="G15" s="17"/>
      <c r="H15" s="18"/>
      <c r="I15" s="28"/>
      <c r="J15" s="28"/>
    </row>
    <row r="16" spans="1:10" ht="19.5" customHeight="1">
      <c r="A16" s="19" t="s">
        <v>5</v>
      </c>
      <c r="B16" s="17"/>
      <c r="C16" s="17"/>
      <c r="D16" s="17"/>
      <c r="E16" s="17"/>
      <c r="F16" s="17"/>
      <c r="G16" s="17"/>
      <c r="H16" s="18"/>
      <c r="I16" s="28"/>
      <c r="J16" s="28"/>
    </row>
    <row r="17" spans="1:10" ht="19.5" customHeight="1">
      <c r="A17" s="19" t="s">
        <v>41</v>
      </c>
      <c r="B17" s="17"/>
      <c r="C17" s="17"/>
      <c r="D17" s="17"/>
      <c r="E17" s="17"/>
      <c r="F17" s="17"/>
      <c r="G17" s="17"/>
      <c r="H17" s="18"/>
      <c r="I17" s="28"/>
      <c r="J17" s="28"/>
    </row>
    <row r="18" spans="1:10" ht="19.5" customHeight="1">
      <c r="A18" s="19" t="s">
        <v>42</v>
      </c>
      <c r="B18" s="17"/>
      <c r="C18" s="17"/>
      <c r="D18" s="17"/>
      <c r="E18" s="17"/>
      <c r="F18" s="17"/>
      <c r="G18" s="17"/>
      <c r="H18" s="18"/>
      <c r="I18" s="28"/>
      <c r="J18" s="28"/>
    </row>
    <row r="19" spans="1:10" ht="19.5" customHeight="1">
      <c r="A19" s="16" t="s">
        <v>6</v>
      </c>
      <c r="B19" s="17"/>
      <c r="C19" s="17"/>
      <c r="D19" s="17"/>
      <c r="E19" s="17"/>
      <c r="F19" s="17"/>
      <c r="G19" s="17"/>
      <c r="H19" s="18"/>
      <c r="I19" s="33">
        <f>SUM(I20:I29)</f>
        <v>1199720.79</v>
      </c>
      <c r="J19" s="33">
        <f>SUM(J20:J29)</f>
        <v>1250813.25</v>
      </c>
    </row>
    <row r="20" spans="1:10" ht="19.5" customHeight="1">
      <c r="A20" s="19" t="s">
        <v>7</v>
      </c>
      <c r="B20" s="17"/>
      <c r="C20" s="17"/>
      <c r="D20" s="17"/>
      <c r="E20" s="17"/>
      <c r="F20" s="17"/>
      <c r="G20" s="17"/>
      <c r="H20" s="18"/>
      <c r="I20" s="28">
        <v>3039.88</v>
      </c>
      <c r="J20" s="28">
        <v>7210.71</v>
      </c>
    </row>
    <row r="21" spans="1:10" ht="19.5" customHeight="1">
      <c r="A21" s="19" t="s">
        <v>71</v>
      </c>
      <c r="B21" s="17"/>
      <c r="C21" s="17"/>
      <c r="D21" s="17"/>
      <c r="E21" s="17"/>
      <c r="F21" s="17"/>
      <c r="G21" s="17"/>
      <c r="H21" s="18"/>
      <c r="I21" s="28">
        <v>304093.7</v>
      </c>
      <c r="J21" s="28">
        <v>256412.49</v>
      </c>
    </row>
    <row r="22" spans="1:10" ht="19.5" customHeight="1">
      <c r="A22" s="19" t="s">
        <v>10</v>
      </c>
      <c r="B22" s="17"/>
      <c r="C22" s="17"/>
      <c r="D22" s="17"/>
      <c r="E22" s="17"/>
      <c r="F22" s="17"/>
      <c r="G22" s="17"/>
      <c r="H22" s="18"/>
      <c r="I22" s="28">
        <v>67223.69</v>
      </c>
      <c r="J22" s="28">
        <v>51478.22</v>
      </c>
    </row>
    <row r="23" spans="1:10" ht="19.5" customHeight="1">
      <c r="A23" s="19" t="s">
        <v>8</v>
      </c>
      <c r="B23" s="17"/>
      <c r="C23" s="17"/>
      <c r="D23" s="17"/>
      <c r="E23" s="17"/>
      <c r="F23" s="17"/>
      <c r="G23" s="17"/>
      <c r="H23" s="18"/>
      <c r="I23" s="28">
        <v>2635</v>
      </c>
      <c r="J23" s="28">
        <v>3210</v>
      </c>
    </row>
    <row r="24" spans="1:10" ht="19.5" customHeight="1">
      <c r="A24" s="19" t="s">
        <v>9</v>
      </c>
      <c r="B24" s="17"/>
      <c r="C24" s="17"/>
      <c r="D24" s="17"/>
      <c r="E24" s="17"/>
      <c r="F24" s="17"/>
      <c r="G24" s="17"/>
      <c r="H24" s="18"/>
      <c r="I24" s="28">
        <v>670242.33</v>
      </c>
      <c r="J24" s="28">
        <v>768702.43</v>
      </c>
    </row>
    <row r="25" spans="1:10" ht="19.5" customHeight="1">
      <c r="A25" s="19" t="s">
        <v>36</v>
      </c>
      <c r="B25" s="17"/>
      <c r="C25" s="17"/>
      <c r="D25" s="17"/>
      <c r="E25" s="17"/>
      <c r="F25" s="17"/>
      <c r="G25" s="17"/>
      <c r="H25" s="18"/>
      <c r="I25" s="28">
        <v>150722.61</v>
      </c>
      <c r="J25" s="28">
        <v>161335.44</v>
      </c>
    </row>
    <row r="26" spans="1:10" ht="19.5" customHeight="1">
      <c r="A26" s="19" t="s">
        <v>11</v>
      </c>
      <c r="B26" s="17"/>
      <c r="C26" s="17"/>
      <c r="D26" s="17"/>
      <c r="E26" s="17"/>
      <c r="F26" s="17"/>
      <c r="G26" s="17"/>
      <c r="H26" s="18"/>
      <c r="I26" s="28">
        <v>1763.58</v>
      </c>
      <c r="J26" s="28">
        <v>2463.96</v>
      </c>
    </row>
    <row r="27" spans="1:10" ht="19.5" customHeight="1">
      <c r="A27" s="19" t="s">
        <v>12</v>
      </c>
      <c r="B27" s="17"/>
      <c r="C27" s="17"/>
      <c r="D27" s="17"/>
      <c r="E27" s="17"/>
      <c r="F27" s="17"/>
      <c r="G27" s="17"/>
      <c r="H27" s="18"/>
      <c r="I27" s="28"/>
      <c r="J27" s="28"/>
    </row>
    <row r="28" spans="1:10" ht="19.5" customHeight="1">
      <c r="A28" s="19" t="s">
        <v>43</v>
      </c>
      <c r="B28" s="17"/>
      <c r="C28" s="17"/>
      <c r="D28" s="17"/>
      <c r="E28" s="17"/>
      <c r="F28" s="17"/>
      <c r="G28" s="17"/>
      <c r="H28" s="18"/>
      <c r="I28" s="28"/>
      <c r="J28" s="28"/>
    </row>
    <row r="29" spans="1:10" ht="19.5" customHeight="1">
      <c r="A29" s="19" t="s">
        <v>44</v>
      </c>
      <c r="B29" s="17"/>
      <c r="C29" s="17"/>
      <c r="D29" s="17"/>
      <c r="E29" s="17"/>
      <c r="F29" s="17"/>
      <c r="G29" s="17"/>
      <c r="H29" s="18"/>
      <c r="I29" s="28"/>
      <c r="J29" s="28"/>
    </row>
    <row r="30" spans="1:10" ht="19.5" customHeight="1">
      <c r="A30" s="16" t="s">
        <v>60</v>
      </c>
      <c r="B30" s="17"/>
      <c r="C30" s="17"/>
      <c r="D30" s="17"/>
      <c r="E30" s="17"/>
      <c r="F30" s="17"/>
      <c r="G30" s="17"/>
      <c r="H30" s="18"/>
      <c r="I30" s="33">
        <f>I11-I19</f>
        <v>-1199720.79</v>
      </c>
      <c r="J30" s="33">
        <f>J11-J19</f>
        <v>-1250813.25</v>
      </c>
    </row>
    <row r="31" spans="1:10" ht="19.5" customHeight="1">
      <c r="A31" s="16" t="s">
        <v>13</v>
      </c>
      <c r="B31" s="17"/>
      <c r="C31" s="17"/>
      <c r="D31" s="17"/>
      <c r="E31" s="17"/>
      <c r="F31" s="17"/>
      <c r="G31" s="17"/>
      <c r="H31" s="18"/>
      <c r="I31" s="33">
        <v>0</v>
      </c>
      <c r="J31" s="33">
        <f>SUM(J32:J34)</f>
        <v>0</v>
      </c>
    </row>
    <row r="32" spans="1:10" ht="19.5" customHeight="1">
      <c r="A32" s="19" t="s">
        <v>54</v>
      </c>
      <c r="B32" s="17"/>
      <c r="C32" s="17"/>
      <c r="D32" s="17"/>
      <c r="E32" s="17"/>
      <c r="F32" s="17"/>
      <c r="G32" s="17"/>
      <c r="H32" s="18"/>
      <c r="I32" s="28"/>
      <c r="J32" s="28"/>
    </row>
    <row r="33" spans="1:10" ht="19.5" customHeight="1">
      <c r="A33" s="19" t="s">
        <v>14</v>
      </c>
      <c r="B33" s="17"/>
      <c r="C33" s="17"/>
      <c r="D33" s="17"/>
      <c r="E33" s="17"/>
      <c r="F33" s="17"/>
      <c r="G33" s="17"/>
      <c r="H33" s="18"/>
      <c r="I33" s="28"/>
      <c r="J33" s="28"/>
    </row>
    <row r="34" spans="1:10" ht="19.5" customHeight="1">
      <c r="A34" s="19" t="s">
        <v>46</v>
      </c>
      <c r="B34" s="17"/>
      <c r="C34" s="17"/>
      <c r="D34" s="17"/>
      <c r="E34" s="17"/>
      <c r="F34" s="17"/>
      <c r="G34" s="17"/>
      <c r="H34" s="18"/>
      <c r="I34" s="28">
        <v>0</v>
      </c>
      <c r="J34" s="28">
        <v>0</v>
      </c>
    </row>
    <row r="35" spans="1:10" ht="19.5" customHeight="1">
      <c r="A35" s="16" t="s">
        <v>49</v>
      </c>
      <c r="B35" s="17"/>
      <c r="C35" s="17"/>
      <c r="D35" s="17"/>
      <c r="E35" s="17"/>
      <c r="F35" s="17"/>
      <c r="G35" s="17"/>
      <c r="H35" s="18"/>
      <c r="I35" s="33">
        <f>SUM(I37:I38)</f>
        <v>0</v>
      </c>
      <c r="J35" s="33">
        <f>SUM(J37:J38)</f>
        <v>0</v>
      </c>
    </row>
    <row r="36" spans="1:10" ht="12.75" customHeight="1">
      <c r="A36" s="2" t="s">
        <v>53</v>
      </c>
      <c r="B36" s="3"/>
      <c r="C36" s="3"/>
      <c r="D36" s="3"/>
      <c r="E36" s="3"/>
      <c r="F36" s="3"/>
      <c r="G36" s="3"/>
      <c r="H36" s="5"/>
      <c r="I36" s="30"/>
      <c r="J36" s="30"/>
    </row>
    <row r="37" spans="1:10" ht="18" customHeight="1">
      <c r="A37" s="9" t="s">
        <v>47</v>
      </c>
      <c r="B37" s="10"/>
      <c r="C37" s="10"/>
      <c r="D37" s="10"/>
      <c r="E37" s="10"/>
      <c r="F37" s="10"/>
      <c r="G37" s="10"/>
      <c r="H37" s="11"/>
      <c r="I37" s="32"/>
      <c r="J37" s="32"/>
    </row>
    <row r="38" spans="1:10" ht="19.5" customHeight="1">
      <c r="A38" s="19" t="s">
        <v>48</v>
      </c>
      <c r="B38" s="17"/>
      <c r="C38" s="17"/>
      <c r="D38" s="17"/>
      <c r="E38" s="17"/>
      <c r="F38" s="17"/>
      <c r="G38" s="17"/>
      <c r="H38" s="18"/>
      <c r="I38" s="28"/>
      <c r="J38" s="28"/>
    </row>
    <row r="39" spans="1:10" ht="19.5" customHeight="1">
      <c r="A39" s="16" t="s">
        <v>15</v>
      </c>
      <c r="B39" s="17"/>
      <c r="C39" s="17"/>
      <c r="D39" s="17"/>
      <c r="E39" s="17"/>
      <c r="F39" s="17"/>
      <c r="G39" s="17"/>
      <c r="H39" s="18"/>
      <c r="I39" s="33">
        <f>I30+I31-I35</f>
        <v>-1199720.79</v>
      </c>
      <c r="J39" s="33">
        <f>J30+J31-J35</f>
        <v>-1250813.25</v>
      </c>
    </row>
    <row r="40" spans="1:10" ht="19.5" customHeight="1">
      <c r="A40" s="16" t="s">
        <v>16</v>
      </c>
      <c r="B40" s="17"/>
      <c r="C40" s="17"/>
      <c r="D40" s="17"/>
      <c r="E40" s="17"/>
      <c r="F40" s="17"/>
      <c r="G40" s="17"/>
      <c r="H40" s="18"/>
      <c r="I40" s="33">
        <f>I43+I42+I41</f>
        <v>37.7</v>
      </c>
      <c r="J40" s="33">
        <f>SUM(J41:J43)</f>
        <v>937.76</v>
      </c>
    </row>
    <row r="41" spans="1:10" ht="19.5" customHeight="1">
      <c r="A41" s="19" t="s">
        <v>17</v>
      </c>
      <c r="B41" s="17"/>
      <c r="C41" s="17"/>
      <c r="D41" s="17"/>
      <c r="E41" s="17"/>
      <c r="F41" s="17"/>
      <c r="G41" s="17"/>
      <c r="H41" s="18"/>
      <c r="I41" s="28"/>
      <c r="J41" s="28"/>
    </row>
    <row r="42" spans="1:10" ht="19.5" customHeight="1">
      <c r="A42" s="23" t="s">
        <v>18</v>
      </c>
      <c r="B42" s="17"/>
      <c r="C42" s="17"/>
      <c r="D42" s="17"/>
      <c r="E42" s="17"/>
      <c r="F42" s="17"/>
      <c r="G42" s="17"/>
      <c r="H42" s="18"/>
      <c r="I42" s="28">
        <v>37.7</v>
      </c>
      <c r="J42" s="28">
        <v>937.76</v>
      </c>
    </row>
    <row r="43" spans="1:10" ht="19.5" customHeight="1">
      <c r="A43" s="19" t="s">
        <v>19</v>
      </c>
      <c r="B43" s="17"/>
      <c r="C43" s="17"/>
      <c r="D43" s="17"/>
      <c r="E43" s="17"/>
      <c r="F43" s="17"/>
      <c r="G43" s="17"/>
      <c r="H43" s="18"/>
      <c r="I43" s="28"/>
      <c r="J43" s="28"/>
    </row>
    <row r="44" spans="1:10" ht="19.5" customHeight="1">
      <c r="A44" s="16" t="s">
        <v>20</v>
      </c>
      <c r="B44" s="17"/>
      <c r="C44" s="17"/>
      <c r="D44" s="17"/>
      <c r="E44" s="17"/>
      <c r="F44" s="17"/>
      <c r="G44" s="17"/>
      <c r="H44" s="18"/>
      <c r="I44" s="33">
        <v>0</v>
      </c>
      <c r="J44" s="33">
        <f>SUM(J45:J46)</f>
        <v>0</v>
      </c>
    </row>
    <row r="45" spans="1:10" ht="19.5" customHeight="1">
      <c r="A45" s="19" t="s">
        <v>21</v>
      </c>
      <c r="B45" s="17"/>
      <c r="C45" s="17"/>
      <c r="D45" s="17"/>
      <c r="E45" s="17"/>
      <c r="F45" s="17"/>
      <c r="G45" s="17"/>
      <c r="H45" s="18"/>
      <c r="I45" s="28"/>
      <c r="J45" s="28"/>
    </row>
    <row r="46" spans="1:10" ht="19.5" customHeight="1">
      <c r="A46" s="19" t="s">
        <v>22</v>
      </c>
      <c r="B46" s="17"/>
      <c r="C46" s="17"/>
      <c r="D46" s="17"/>
      <c r="E46" s="17"/>
      <c r="F46" s="17"/>
      <c r="G46" s="17"/>
      <c r="H46" s="18"/>
      <c r="I46" s="28"/>
      <c r="J46" s="28"/>
    </row>
    <row r="47" spans="1:10" ht="19.5" customHeight="1">
      <c r="A47" s="16" t="s">
        <v>23</v>
      </c>
      <c r="B47" s="17"/>
      <c r="C47" s="17"/>
      <c r="D47" s="17"/>
      <c r="E47" s="17"/>
      <c r="F47" s="17"/>
      <c r="G47" s="17"/>
      <c r="H47" s="18"/>
      <c r="I47" s="33">
        <f>I39+I40-I44</f>
        <v>-1199683.09</v>
      </c>
      <c r="J47" s="33">
        <f>J39+J40-J44</f>
        <v>-1249875.49</v>
      </c>
    </row>
    <row r="48" spans="1:10" ht="19.5" customHeight="1">
      <c r="A48" s="16" t="s">
        <v>77</v>
      </c>
      <c r="B48" s="17"/>
      <c r="C48" s="17"/>
      <c r="D48" s="17"/>
      <c r="E48" s="17"/>
      <c r="F48" s="17"/>
      <c r="G48" s="17"/>
      <c r="H48" s="18"/>
      <c r="I48" s="33"/>
      <c r="J48" s="33"/>
    </row>
    <row r="49" spans="1:10" ht="19.5" customHeight="1">
      <c r="A49" s="16" t="s">
        <v>61</v>
      </c>
      <c r="B49" s="17"/>
      <c r="C49" s="17"/>
      <c r="D49" s="17"/>
      <c r="E49" s="17"/>
      <c r="F49" s="17"/>
      <c r="G49" s="17"/>
      <c r="H49" s="18"/>
      <c r="I49" s="33"/>
      <c r="J49" s="33"/>
    </row>
    <row r="50" spans="1:10" ht="19.5" customHeight="1">
      <c r="A50" s="16" t="s">
        <v>24</v>
      </c>
      <c r="B50" s="17"/>
      <c r="C50" s="17"/>
      <c r="D50" s="17"/>
      <c r="E50" s="17"/>
      <c r="F50" s="17"/>
      <c r="G50" s="17"/>
      <c r="H50" s="18"/>
      <c r="I50" s="27"/>
      <c r="J50" s="28"/>
    </row>
    <row r="51" spans="1:10" ht="12.75">
      <c r="A51" s="25" t="s">
        <v>74</v>
      </c>
      <c r="B51" s="3"/>
      <c r="C51" s="3"/>
      <c r="D51" s="3"/>
      <c r="E51" s="3"/>
      <c r="F51" s="3"/>
      <c r="G51" s="3"/>
      <c r="H51" s="5"/>
      <c r="I51" s="29"/>
      <c r="J51" s="30"/>
    </row>
    <row r="52" spans="1:10" ht="12.75">
      <c r="A52" s="24" t="s">
        <v>37</v>
      </c>
      <c r="B52" s="10"/>
      <c r="C52" s="10"/>
      <c r="D52" s="10"/>
      <c r="E52" s="10"/>
      <c r="F52" s="10"/>
      <c r="G52" s="10"/>
      <c r="H52" s="11"/>
      <c r="I52" s="31"/>
      <c r="J52" s="32"/>
    </row>
    <row r="53" spans="1:10" ht="19.5" customHeight="1">
      <c r="A53" s="16" t="s">
        <v>25</v>
      </c>
      <c r="B53" s="17"/>
      <c r="C53" s="17"/>
      <c r="D53" s="17"/>
      <c r="E53" s="17"/>
      <c r="F53" s="17"/>
      <c r="G53" s="17"/>
      <c r="H53" s="18"/>
      <c r="I53" s="33">
        <f>I47-I48-I49</f>
        <v>-1199683.09</v>
      </c>
      <c r="J53" s="33">
        <f>J47-J48-J49</f>
        <v>-1249875.49</v>
      </c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40"/>
      <c r="B55" s="7"/>
      <c r="C55" s="7"/>
      <c r="D55" s="7"/>
      <c r="E55" s="7"/>
      <c r="F55" s="7"/>
      <c r="G55" s="7"/>
      <c r="H55" s="7"/>
      <c r="I55" s="7"/>
      <c r="J55" s="7"/>
    </row>
    <row r="58" ht="12.75">
      <c r="A58" t="s">
        <v>51</v>
      </c>
    </row>
    <row r="59" spans="2:9" ht="12.75">
      <c r="B59" t="s">
        <v>26</v>
      </c>
      <c r="F59" s="48" t="s">
        <v>78</v>
      </c>
      <c r="I59" t="s">
        <v>29</v>
      </c>
    </row>
    <row r="60" spans="2:9" ht="12.75">
      <c r="B60" s="1" t="s">
        <v>27</v>
      </c>
      <c r="F60" s="1" t="s">
        <v>28</v>
      </c>
      <c r="I60" t="s">
        <v>30</v>
      </c>
    </row>
  </sheetData>
  <sheetProtection/>
  <mergeCells count="2">
    <mergeCell ref="A3:C3"/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pomost</dc:creator>
  <cp:keywords/>
  <dc:description/>
  <cp:lastModifiedBy>Pani Kasia</cp:lastModifiedBy>
  <cp:lastPrinted>2019-03-29T10:02:28Z</cp:lastPrinted>
  <dcterms:created xsi:type="dcterms:W3CDTF">2007-03-16T10:09:35Z</dcterms:created>
  <dcterms:modified xsi:type="dcterms:W3CDTF">2021-03-30T07:47:00Z</dcterms:modified>
  <cp:category/>
  <cp:version/>
  <cp:contentType/>
  <cp:contentStatus/>
</cp:coreProperties>
</file>